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PRESUPUESTAL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48" i="4"/>
  <c r="H40" i="4"/>
  <c r="E52" i="4"/>
  <c r="H52" i="4" s="1"/>
  <c r="E50" i="4"/>
  <c r="H50" i="4" s="1"/>
  <c r="E48" i="4"/>
  <c r="E46" i="4"/>
  <c r="H46" i="4" s="1"/>
  <c r="E44" i="4"/>
  <c r="H44" i="4" s="1"/>
  <c r="E42" i="4"/>
  <c r="H42" i="4" s="1"/>
  <c r="E40" i="4"/>
  <c r="C54" i="4"/>
  <c r="G32" i="4"/>
  <c r="F32" i="4"/>
  <c r="H30" i="4"/>
  <c r="E30" i="4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54" i="4" l="1"/>
  <c r="H27" i="4"/>
  <c r="H32" i="4" s="1"/>
  <c r="E54" i="4"/>
  <c r="H18" i="4"/>
  <c r="E18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<sst xmlns="http://schemas.openxmlformats.org/spreadsheetml/2006/main" count="57" uniqueCount="35">
  <si>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</si>
  <si>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</si>
  <si>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</si>
  <si>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</si>
  <si>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</si>
  <si>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</si>
  <si>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</si>
  <si>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</si>
  <si>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</si>
  <si>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</si>
  <si>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</si>
  <si>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</si>
  <si>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</si>
  <si>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</si>
  <si>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</si>
  <si>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</si>
  <si>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</si>
  <si>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</si>
  <si>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</si>
  <si>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</si>
  <si>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</si>
  <si>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</si>
  <si>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</si>
  <si>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</si>
  <si>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</si>
  <si>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</si>
  <si>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</si>
  <si>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</si>
  <si>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</si>
  <si>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</si>
  <si>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</si>
  <si>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01 DE ENERO AL 31 DE MARZO DEL 2020</t>
  </si>
  <si>
    <t>Gobierno (Federal/Estatal/Municipal) de JUNTA MUNICIPAL DE AGUA POTABLE Y ALCANTARILLADO DE SAN FELIPE, GTO.
Estado Analítico del Ejercicio del Presupuesto de Egresos
Clasificación Administrativa
DEL 01 DE ENERO AL 31 DE MARZO DEL 2020</t>
  </si>
  <si>
    <t>Sector Paraestatal del Gobierno (Federal/Estatal/Municipal) de JUNTA MUNICIPAL DE AGUA POTABLE Y ALCANTARILLADO DE SAN FELIPE, GTO.
Estado Analítico del Ejercicio del Presupuesto de Egresos
Clasificación Administrativa
DEL 01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</si>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</sst>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topLeftCell="A34" workbookViewId="0">
      <selection activeCell="E63" sqref="E6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3387975.44</v>
      </c>
      <c r="D7" s="6">
        <v>8740</v>
      </c>
      <c r="E7" s="6">
        <f>C7+D7</f>
        <v>3396715.44</v>
      </c>
      <c r="F7" s="6">
        <v>493937.39</v>
      </c>
      <c r="G7" s="6">
        <v>493937.39</v>
      </c>
      <c r="H7" s="6">
        <f>E7-F7</f>
        <v>2902778.05</v>
      </c>
    </row>
    <row r="8" spans="1:8" x14ac:dyDescent="0.2">
      <c r="A8" s="3" t="s">
        <v>23</v>
      </c>
      <c r="B8" s="8"/>
      <c r="C8" s="6">
        <v>3260960.75</v>
      </c>
      <c r="D8" s="6">
        <v>160</v>
      </c>
      <c r="E8" s="6">
        <f t="shared" ref="E8:E13" si="0">C8+D8</f>
        <v>3261120.75</v>
      </c>
      <c r="F8" s="6">
        <v>556176.47</v>
      </c>
      <c r="G8" s="6">
        <v>556176.47</v>
      </c>
      <c r="H8" s="6">
        <f t="shared" ref="H8:H13" si="1">E8-F8</f>
        <v>2704944.2800000003</v>
      </c>
    </row>
    <row r="9" spans="1:8" x14ac:dyDescent="0.2">
      <c r="A9" s="3" t="s">
        <v>24</v>
      </c>
      <c r="B9" s="8"/>
      <c r="C9" s="6">
        <v>441552.19</v>
      </c>
      <c r="D9" s="6">
        <v>103180</v>
      </c>
      <c r="E9" s="6">
        <f t="shared" si="0"/>
        <v>544732.18999999994</v>
      </c>
      <c r="F9" s="6">
        <v>50967.92</v>
      </c>
      <c r="G9" s="6">
        <v>50967.92</v>
      </c>
      <c r="H9" s="6">
        <f t="shared" si="1"/>
        <v>493764.26999999996</v>
      </c>
    </row>
    <row r="10" spans="1:8" x14ac:dyDescent="0.2">
      <c r="A10" s="3" t="s">
        <v>25</v>
      </c>
      <c r="B10" s="8"/>
      <c r="C10" s="6">
        <v>1531602.86</v>
      </c>
      <c r="D10" s="6">
        <v>13526.2</v>
      </c>
      <c r="E10" s="6">
        <f t="shared" si="0"/>
        <v>1545129.06</v>
      </c>
      <c r="F10" s="6">
        <v>302091.81</v>
      </c>
      <c r="G10" s="6">
        <v>302091.81</v>
      </c>
      <c r="H10" s="6">
        <f t="shared" si="1"/>
        <v>1243037.25</v>
      </c>
    </row>
    <row r="11" spans="1:8" x14ac:dyDescent="0.2">
      <c r="A11" s="3" t="s">
        <v>26</v>
      </c>
      <c r="B11" s="8"/>
      <c r="C11" s="6">
        <v>12878174.810000001</v>
      </c>
      <c r="D11" s="6">
        <v>19205373.390000001</v>
      </c>
      <c r="E11" s="6">
        <f t="shared" si="0"/>
        <v>32083548.200000003</v>
      </c>
      <c r="F11" s="6">
        <v>2703026.25</v>
      </c>
      <c r="G11" s="6">
        <v>2703026.25</v>
      </c>
      <c r="H11" s="6">
        <f t="shared" si="1"/>
        <v>29380521.950000003</v>
      </c>
    </row>
    <row r="12" spans="1:8" x14ac:dyDescent="0.2">
      <c r="A12" s="3" t="s">
        <v>27</v>
      </c>
      <c r="B12" s="8"/>
      <c r="C12" s="6">
        <v>6064491.1600000001</v>
      </c>
      <c r="D12" s="6">
        <v>-211417.72</v>
      </c>
      <c r="E12" s="6">
        <f t="shared" si="0"/>
        <v>5853073.4400000004</v>
      </c>
      <c r="F12" s="6">
        <v>1544235.43</v>
      </c>
      <c r="G12" s="6">
        <v>1544235.43</v>
      </c>
      <c r="H12" s="6">
        <f t="shared" si="1"/>
        <v>4308838.0100000007</v>
      </c>
    </row>
    <row r="13" spans="1:8" x14ac:dyDescent="0.2">
      <c r="A13" s="3" t="s">
        <v>28</v>
      </c>
      <c r="B13" s="8"/>
      <c r="C13" s="6">
        <v>3557993.58</v>
      </c>
      <c r="D13" s="6">
        <v>79280</v>
      </c>
      <c r="E13" s="6">
        <f t="shared" si="0"/>
        <v>3637273.58</v>
      </c>
      <c r="F13" s="6">
        <v>599266.66</v>
      </c>
      <c r="G13" s="6">
        <v>599266.66</v>
      </c>
      <c r="H13" s="6">
        <f t="shared" si="1"/>
        <v>3038006.92</v>
      </c>
    </row>
    <row r="14" spans="1:8" x14ac:dyDescent="0.2">
      <c r="A14" s="3" t="s">
        <v>29</v>
      </c>
      <c r="B14" s="8"/>
      <c r="C14" s="6">
        <v>848843.33</v>
      </c>
      <c r="D14" s="6">
        <v>29940</v>
      </c>
      <c r="E14" s="6">
        <f t="shared" ref="E14" si="2">C14+D14</f>
        <v>878783.33</v>
      </c>
      <c r="F14" s="6">
        <v>179539.13</v>
      </c>
      <c r="G14" s="6">
        <v>179539.13</v>
      </c>
      <c r="H14" s="6">
        <f t="shared" ref="H14" si="3">E14-F14</f>
        <v>699244.2</v>
      </c>
    </row>
    <row r="15" spans="1:8" x14ac:dyDescent="0.2">
      <c r="A15" s="3" t="s">
        <v>30</v>
      </c>
      <c r="B15" s="8"/>
      <c r="C15" s="6">
        <v>391213.94</v>
      </c>
      <c r="D15" s="6">
        <v>7586.22</v>
      </c>
      <c r="E15" s="6">
        <f t="shared" ref="E15" si="4">C15+D15</f>
        <v>398800.16</v>
      </c>
      <c r="F15" s="6">
        <v>78433.440000000002</v>
      </c>
      <c r="G15" s="6">
        <v>78433.440000000002</v>
      </c>
      <c r="H15" s="6">
        <f t="shared" ref="H15" si="5">E15-F15</f>
        <v>320366.71999999997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32362808.059999999</v>
      </c>
      <c r="D18" s="9">
        <f t="shared" si="6"/>
        <v>19236368.09</v>
      </c>
      <c r="E18" s="9">
        <f t="shared" si="6"/>
        <v>51599176.149999991</v>
      </c>
      <c r="F18" s="9">
        <f t="shared" si="6"/>
        <v>6507674.5</v>
      </c>
      <c r="G18" s="9">
        <f t="shared" si="6"/>
        <v>6507674.5</v>
      </c>
      <c r="H18" s="9">
        <f t="shared" si="6"/>
        <v>45091501.650000006</v>
      </c>
    </row>
    <row r="21" spans="1:8" ht="45" customHeight="1" x14ac:dyDescent="0.2">
      <c r="A21" s="24" t="s">
        <v>32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9" t="s">
        <v>12</v>
      </c>
      <c r="B23" s="30"/>
      <c r="C23" s="24" t="s">
        <v>18</v>
      </c>
      <c r="D23" s="25"/>
      <c r="E23" s="25"/>
      <c r="F23" s="25"/>
      <c r="G23" s="26"/>
      <c r="H23" s="27" t="s">
        <v>17</v>
      </c>
    </row>
    <row r="24" spans="1:8" ht="22.5" x14ac:dyDescent="0.2">
      <c r="A24" s="31"/>
      <c r="B24" s="32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28"/>
    </row>
    <row r="25" spans="1:8" x14ac:dyDescent="0.2">
      <c r="A25" s="33"/>
      <c r="B25" s="34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33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9" t="s">
        <v>12</v>
      </c>
      <c r="B36" s="30"/>
      <c r="C36" s="24" t="s">
        <v>18</v>
      </c>
      <c r="D36" s="25"/>
      <c r="E36" s="25"/>
      <c r="F36" s="25"/>
      <c r="G36" s="26"/>
      <c r="H36" s="27" t="s">
        <v>17</v>
      </c>
    </row>
    <row r="37" spans="1:8" ht="22.5" x14ac:dyDescent="0.2">
      <c r="A37" s="31"/>
      <c r="B37" s="32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28"/>
    </row>
    <row r="38" spans="1:8" x14ac:dyDescent="0.2">
      <c r="A38" s="33"/>
      <c r="B38" s="34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2.5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  <row r="55" spans="1:8" x14ac:dyDescent="0.2">
      <c r="A55" s="1" t="s">
        <v>34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2020-05-05T15:40:50Z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